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全料連\大会関係\2018栃木大会\"/>
    </mc:Choice>
  </mc:AlternateContent>
  <bookViews>
    <workbookView xWindow="0" yWindow="0" windowWidth="28800" windowHeight="11685" xr2:uid="{00000000-000D-0000-FFFF-FFFF00000000}"/>
  </bookViews>
  <sheets>
    <sheet name="登録申込書" sheetId="6" r:id="rId1"/>
  </sheets>
  <definedNames>
    <definedName name="_xlnm.Print_Area" localSheetId="0">登録申込書!$A$1:$P$45</definedName>
  </definedNames>
  <calcPr calcId="171027"/>
</workbook>
</file>

<file path=xl/calcChain.xml><?xml version="1.0" encoding="utf-8"?>
<calcChain xmlns="http://schemas.openxmlformats.org/spreadsheetml/2006/main">
  <c r="P18" i="6" l="1"/>
  <c r="P22" i="6"/>
  <c r="P26" i="6"/>
  <c r="P30" i="6"/>
  <c r="I34" i="6"/>
  <c r="J34" i="6"/>
  <c r="J35" i="6" s="1"/>
  <c r="K34" i="6"/>
  <c r="K35" i="6" s="1"/>
  <c r="L34" i="6"/>
  <c r="L35" i="6" s="1"/>
  <c r="M34" i="6"/>
  <c r="M35" i="6" s="1"/>
  <c r="N34" i="6"/>
  <c r="N35" i="6" s="1"/>
  <c r="O34" i="6"/>
  <c r="O35" i="6" s="1"/>
  <c r="H34" i="6"/>
  <c r="P14" i="6"/>
  <c r="P35" i="6" l="1"/>
</calcChain>
</file>

<file path=xl/sharedStrings.xml><?xml version="1.0" encoding="utf-8"?>
<sst xmlns="http://schemas.openxmlformats.org/spreadsheetml/2006/main" count="71" uniqueCount="58">
  <si>
    <t>No.</t>
    <phoneticPr fontId="1"/>
  </si>
  <si>
    <t>前夜祭</t>
    <rPh sb="0" eb="3">
      <t>ゼンヤサイ</t>
    </rPh>
    <phoneticPr fontId="1"/>
  </si>
  <si>
    <t>二次会</t>
    <rPh sb="0" eb="3">
      <t>ニジカイ</t>
    </rPh>
    <phoneticPr fontId="1"/>
  </si>
  <si>
    <t>大会式典</t>
    <rPh sb="0" eb="2">
      <t>タイカイ</t>
    </rPh>
    <rPh sb="2" eb="4">
      <t>シキテン</t>
    </rPh>
    <phoneticPr fontId="1"/>
  </si>
  <si>
    <t>一人あたり</t>
    <rPh sb="0" eb="2">
      <t>ヒトリ</t>
    </rPh>
    <phoneticPr fontId="1"/>
  </si>
  <si>
    <t>合計金額</t>
    <rPh sb="0" eb="2">
      <t>ゴウケイ</t>
    </rPh>
    <rPh sb="2" eb="4">
      <t>キンガク</t>
    </rPh>
    <phoneticPr fontId="1"/>
  </si>
  <si>
    <t>性
別</t>
    <rPh sb="0" eb="1">
      <t>セイ</t>
    </rPh>
    <rPh sb="2" eb="3">
      <t>ベツ</t>
    </rPh>
    <phoneticPr fontId="1"/>
  </si>
  <si>
    <t>TEL</t>
    <phoneticPr fontId="1"/>
  </si>
  <si>
    <t>〒</t>
    <phoneticPr fontId="1"/>
  </si>
  <si>
    <t>記入例</t>
    <rPh sb="0" eb="2">
      <t>キニュウ</t>
    </rPh>
    <rPh sb="2" eb="3">
      <t>レイ</t>
    </rPh>
    <phoneticPr fontId="1"/>
  </si>
  <si>
    <t>男</t>
    <rPh sb="0" eb="1">
      <t>オトコ</t>
    </rPh>
    <phoneticPr fontId="1"/>
  </si>
  <si>
    <t>○</t>
  </si>
  <si>
    <t>○</t>
    <phoneticPr fontId="1"/>
  </si>
  <si>
    <t>￥35,000</t>
    <phoneticPr fontId="1"/>
  </si>
  <si>
    <t>（参加するコースに○）</t>
    <rPh sb="1" eb="3">
      <t>サンカ</t>
    </rPh>
    <phoneticPr fontId="1"/>
  </si>
  <si>
    <t>〈備考欄〉　その他、ご要望があれば明記下さい。</t>
    <rPh sb="1" eb="3">
      <t>ビコウ</t>
    </rPh>
    <rPh sb="3" eb="4">
      <t>ラン</t>
    </rPh>
    <rPh sb="8" eb="9">
      <t>タ</t>
    </rPh>
    <rPh sb="11" eb="13">
      <t>ヨウボウ</t>
    </rPh>
    <rPh sb="17" eb="19">
      <t>メイキ</t>
    </rPh>
    <rPh sb="19" eb="20">
      <t>クダ</t>
    </rPh>
    <phoneticPr fontId="1"/>
  </si>
  <si>
    <t>〈お申込み・お問合せ先〉</t>
    <rPh sb="2" eb="4">
      <t>モウシコ</t>
    </rPh>
    <rPh sb="7" eb="9">
      <t>トイアワ</t>
    </rPh>
    <rPh sb="10" eb="11">
      <t>サキ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</si>
  <si>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</si>
  <si>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組合名</t>
    <rPh sb="0" eb="2">
      <t>クミアイ</t>
    </rPh>
    <rPh sb="2" eb="3">
      <t>メイ</t>
    </rPh>
    <phoneticPr fontId="1"/>
  </si>
  <si>
    <t>フリガナ
氏　　名</t>
    <rPh sb="5" eb="6">
      <t>シ</t>
    </rPh>
    <rPh sb="8" eb="9">
      <t>メイ</t>
    </rPh>
    <phoneticPr fontId="1"/>
  </si>
  <si>
    <t>お申込み日</t>
    <rPh sb="1" eb="3">
      <t>モウシコ</t>
    </rPh>
    <rPh sb="4" eb="5">
      <t>ビ</t>
    </rPh>
    <phoneticPr fontId="1"/>
  </si>
  <si>
    <t>新規　・　変更　・　取消</t>
    <rPh sb="0" eb="2">
      <t>シンキ</t>
    </rPh>
    <rPh sb="5" eb="7">
      <t>ヘンコウ</t>
    </rPh>
    <rPh sb="10" eb="12">
      <t>トリケシ</t>
    </rPh>
    <phoneticPr fontId="1"/>
  </si>
  <si>
    <t>￥5,000</t>
    <phoneticPr fontId="1"/>
  </si>
  <si>
    <t>エキスカーション</t>
    <phoneticPr fontId="1"/>
  </si>
  <si>
    <t>屋　　号</t>
    <rPh sb="0" eb="1">
      <t>ヤ</t>
    </rPh>
    <rPh sb="3" eb="4">
      <t>ゴウ</t>
    </rPh>
    <phoneticPr fontId="1"/>
  </si>
  <si>
    <t>住　　　所</t>
    <phoneticPr fontId="1"/>
  </si>
  <si>
    <t>事務局長会議</t>
    <rPh sb="0" eb="2">
      <t>ジム</t>
    </rPh>
    <rPh sb="2" eb="4">
      <t>キョクチョウ</t>
    </rPh>
    <rPh sb="4" eb="6">
      <t>カイギ</t>
    </rPh>
    <phoneticPr fontId="1"/>
  </si>
  <si>
    <t>理事会
・総会</t>
    <rPh sb="0" eb="3">
      <t>リジカイ</t>
    </rPh>
    <phoneticPr fontId="1"/>
  </si>
  <si>
    <t>ＭＡＩＬ　　:</t>
    <phoneticPr fontId="1"/>
  </si>
  <si>
    <t>ＴＥＬ 　　:</t>
    <phoneticPr fontId="1"/>
  </si>
  <si>
    <t>ＦＡＸ   　:</t>
    <phoneticPr fontId="1"/>
  </si>
  <si>
    <t>栃木県料理業生活衛生同業組合　　〒320-0051 宇都宮市上戸祭 63-1 かが田内</t>
    <rPh sb="0" eb="3">
      <t>トチギケン</t>
    </rPh>
    <rPh sb="3" eb="5">
      <t>リョウリ</t>
    </rPh>
    <rPh sb="5" eb="6">
      <t>ギョウ</t>
    </rPh>
    <rPh sb="6" eb="8">
      <t>セイカツ</t>
    </rPh>
    <rPh sb="8" eb="10">
      <t>エイセイ</t>
    </rPh>
    <rPh sb="10" eb="12">
      <t>ドウギョウ</t>
    </rPh>
    <rPh sb="12" eb="14">
      <t>クミアイ</t>
    </rPh>
    <phoneticPr fontId="1"/>
  </si>
  <si>
    <t>第１０６回全国料理業栃木大会　登録申込書</t>
    <rPh sb="0" eb="1">
      <t>ダイ</t>
    </rPh>
    <rPh sb="4" eb="5">
      <t>カイ</t>
    </rPh>
    <rPh sb="5" eb="7">
      <t>ゼンコク</t>
    </rPh>
    <rPh sb="7" eb="9">
      <t>リョウリ</t>
    </rPh>
    <rPh sb="9" eb="10">
      <t>ギョウ</t>
    </rPh>
    <rPh sb="10" eb="12">
      <t>トチギ</t>
    </rPh>
    <rPh sb="12" eb="14">
      <t>タイカイ</t>
    </rPh>
    <rPh sb="15" eb="17">
      <t>トウロク</t>
    </rPh>
    <rPh sb="17" eb="20">
      <t>モウシコミショ</t>
    </rPh>
    <phoneticPr fontId="1"/>
  </si>
  <si>
    <t>平成３０年　　　月　　　日</t>
    <rPh sb="0" eb="2">
      <t>ヘイセイ</t>
    </rPh>
    <rPh sb="4" eb="5">
      <t>ネン</t>
    </rPh>
    <rPh sb="8" eb="9">
      <t>ガツ</t>
    </rPh>
    <rPh sb="12" eb="13">
      <t>ニチ</t>
    </rPh>
    <phoneticPr fontId="1"/>
  </si>
  <si>
    <t>ミニエキスカーション</t>
    <phoneticPr fontId="1"/>
  </si>
  <si>
    <t>６月４日（月）</t>
    <rPh sb="5" eb="6">
      <t>ツキ</t>
    </rPh>
    <phoneticPr fontId="1"/>
  </si>
  <si>
    <t>６月５日（火）</t>
    <rPh sb="5" eb="6">
      <t>ヒ</t>
    </rPh>
    <phoneticPr fontId="1"/>
  </si>
  <si>
    <t>￥10,000</t>
    <phoneticPr fontId="1"/>
  </si>
  <si>
    <t>栃木県料理業生活衛生同業組合</t>
    <rPh sb="0" eb="3">
      <t>トチギケン</t>
    </rPh>
    <rPh sb="3" eb="5">
      <t>リョウリ</t>
    </rPh>
    <rPh sb="5" eb="6">
      <t>ギョウ</t>
    </rPh>
    <rPh sb="6" eb="8">
      <t>セイカツ</t>
    </rPh>
    <rPh sb="8" eb="10">
      <t>エイセイ</t>
    </rPh>
    <rPh sb="10" eb="12">
      <t>ドウギョウ</t>
    </rPh>
    <rPh sb="12" eb="14">
      <t>クミアイ</t>
    </rPh>
    <phoneticPr fontId="1"/>
  </si>
  <si>
    <r>
      <t>〒320-0051 宇都宮市上戸祭 63-1 かが田内　　TEL･FAX　028-621-5182　　MAIL :</t>
    </r>
    <r>
      <rPr>
        <sz val="16"/>
        <color theme="1"/>
        <rFont val="HGP教科書体"/>
        <family val="1"/>
        <charset val="128"/>
      </rPr>
      <t>karokaro@sun.ucatv.ne.jp</t>
    </r>
    <rPh sb="10" eb="14">
      <t>ウツノミヤシ</t>
    </rPh>
    <rPh sb="14" eb="15">
      <t>カミ</t>
    </rPh>
    <rPh sb="15" eb="17">
      <t>トマツリ</t>
    </rPh>
    <rPh sb="25" eb="26">
      <t>タ</t>
    </rPh>
    <rPh sb="26" eb="27">
      <t>ナイ</t>
    </rPh>
    <phoneticPr fontId="1"/>
  </si>
  <si>
    <t>栃木　太郎</t>
    <rPh sb="0" eb="2">
      <t>トチギ</t>
    </rPh>
    <rPh sb="3" eb="5">
      <t>タロウ</t>
    </rPh>
    <phoneticPr fontId="1"/>
  </si>
  <si>
    <t>栃木家</t>
    <rPh sb="0" eb="2">
      <t>トチギ</t>
    </rPh>
    <rPh sb="2" eb="3">
      <t>イエ</t>
    </rPh>
    <phoneticPr fontId="1"/>
  </si>
  <si>
    <t>〒320-0051</t>
    <phoneticPr fontId="1"/>
  </si>
  <si>
    <t>TEL　０２８ー６２１－５１８２</t>
    <phoneticPr fontId="1"/>
  </si>
  <si>
    <t>栃木県宇都宮市上戸祭 63-1</t>
    <rPh sb="0" eb="3">
      <t>トチギケン</t>
    </rPh>
    <rPh sb="3" eb="7">
      <t>ウツノミヤシ</t>
    </rPh>
    <rPh sb="7" eb="8">
      <t>カミ</t>
    </rPh>
    <rPh sb="8" eb="10">
      <t>トマツリ</t>
    </rPh>
    <phoneticPr fontId="1"/>
  </si>
  <si>
    <t>①東照宮ｺｰｽ</t>
    <rPh sb="1" eb="4">
      <t>トウショウグウ</t>
    </rPh>
    <phoneticPr fontId="1"/>
  </si>
  <si>
    <t>②足利学校ｺｰｽ</t>
    <rPh sb="1" eb="3">
      <t>アシカガ</t>
    </rPh>
    <rPh sb="3" eb="5">
      <t>ガッコウ</t>
    </rPh>
    <phoneticPr fontId="1"/>
  </si>
  <si>
    <t>代表者名</t>
    <rPh sb="0" eb="3">
      <t>ダイヒョウシャ</t>
    </rPh>
    <rPh sb="3" eb="4">
      <t>ナ</t>
    </rPh>
    <phoneticPr fontId="1"/>
  </si>
  <si>
    <t>住所</t>
    <rPh sb="0" eb="2">
      <t>ジュウショ</t>
    </rPh>
    <phoneticPr fontId="1"/>
  </si>
  <si>
    <t>ＴＥＬ・ＦＡＸ番号・ＭＡＩＬ</t>
    <phoneticPr fontId="1"/>
  </si>
  <si>
    <t>トチギ　タロウ</t>
    <phoneticPr fontId="1"/>
  </si>
  <si>
    <r>
      <rPr>
        <b/>
        <sz val="18"/>
        <color theme="1"/>
        <rFont val="HGP教科書体"/>
        <family val="1"/>
        <charset val="128"/>
      </rPr>
      <t>〈送付先〉</t>
    </r>
    <r>
      <rPr>
        <b/>
        <sz val="14"/>
        <color theme="1"/>
        <rFont val="HGP教科書体"/>
        <family val="1"/>
        <charset val="128"/>
      </rPr>
      <t/>
    </r>
    <rPh sb="1" eb="3">
      <t>ソウフ</t>
    </rPh>
    <rPh sb="3" eb="4">
      <t>サキ</t>
    </rPh>
    <phoneticPr fontId="1"/>
  </si>
  <si>
    <t>※宿泊は各自でお手配頂けますようお願い致します。</t>
    <rPh sb="1" eb="3">
      <t>シュクハク</t>
    </rPh>
    <rPh sb="4" eb="6">
      <t>カクジ</t>
    </rPh>
    <rPh sb="8" eb="10">
      <t>テハイ</t>
    </rPh>
    <rPh sb="10" eb="11">
      <t>イタダ</t>
    </rPh>
    <rPh sb="17" eb="18">
      <t>ネガ</t>
    </rPh>
    <rPh sb="19" eb="20">
      <t>イタ</t>
    </rPh>
    <phoneticPr fontId="1"/>
  </si>
  <si>
    <t>申込締切日　平成３０年４月２０日（金）必着</t>
    <rPh sb="17" eb="18">
      <t>カネ</t>
    </rPh>
    <rPh sb="19" eb="21">
      <t>ヒッチャク</t>
    </rPh>
    <phoneticPr fontId="1"/>
  </si>
  <si>
    <t>￥10,000</t>
    <phoneticPr fontId="1"/>
  </si>
  <si>
    <t xml:space="preserve">総合計金額
</t>
    <rPh sb="0" eb="1">
      <t>ソウ</t>
    </rPh>
    <rPh sb="1" eb="3">
      <t>ゴウケイ</t>
    </rPh>
    <rPh sb="3" eb="5">
      <t>キンガク</t>
    </rPh>
    <phoneticPr fontId="1"/>
  </si>
  <si>
    <r>
      <t>￥　</t>
    </r>
    <r>
      <rPr>
        <sz val="12"/>
        <color theme="1"/>
        <rFont val="HGP教科書体"/>
        <family val="1"/>
        <charset val="128"/>
      </rPr>
      <t>90,000</t>
    </r>
    <phoneticPr fontId="1"/>
  </si>
  <si>
    <t>FAX 028-621-5182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</si>
</sst>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General&quot;名&quot;"/>
    <numFmt numFmtId="177" formatCode="&quot;¥&quot;#,##0_);[Red]\(&quot;¥&quot;#,##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P教科書体"/>
      <family val="1"/>
      <charset val="128"/>
    </font>
    <font>
      <sz val="12"/>
      <color theme="1"/>
      <name val="HGP教科書体"/>
      <family val="1"/>
      <charset val="128"/>
    </font>
    <font>
      <sz val="16"/>
      <color theme="1"/>
      <name val="HGP教科書体"/>
      <family val="1"/>
      <charset val="128"/>
    </font>
    <font>
      <sz val="18"/>
      <color theme="1"/>
      <name val="HGP教科書体"/>
      <family val="1"/>
      <charset val="128"/>
    </font>
    <font>
      <b/>
      <sz val="16"/>
      <color theme="1"/>
      <name val="HGP教科書体"/>
      <family val="1"/>
      <charset val="128"/>
    </font>
    <font>
      <sz val="9"/>
      <color theme="1"/>
      <name val="HGP教科書体"/>
      <family val="1"/>
      <charset val="128"/>
    </font>
    <font>
      <sz val="13"/>
      <color theme="1"/>
      <name val="HGP教科書体"/>
      <family val="1"/>
      <charset val="128"/>
    </font>
    <font>
      <b/>
      <sz val="18"/>
      <color theme="1"/>
      <name val="HGP教科書体"/>
      <family val="1"/>
      <charset val="128"/>
    </font>
    <font>
      <b/>
      <sz val="14"/>
      <color theme="1"/>
      <name val="HGP教科書体"/>
      <family val="1"/>
      <charset val="128"/>
    </font>
    <font>
      <b/>
      <sz val="13"/>
      <color theme="1"/>
      <name val="HGP教科書体"/>
      <family val="1"/>
      <charset val="128"/>
    </font>
    <font>
      <sz val="7.5"/>
      <color theme="1"/>
      <name val="HGP教科書体"/>
      <family val="1"/>
      <charset val="128"/>
    </font>
    <font>
      <sz val="18"/>
      <color theme="1"/>
      <name val="HGPｺﾞｼｯｸM"/>
      <family val="3"/>
      <charset val="128"/>
    </font>
    <font>
      <sz val="11"/>
      <color theme="1"/>
      <name val="HGP教科書体"/>
      <family val="1"/>
      <charset val="128"/>
    </font>
    <font>
      <b/>
      <sz val="20"/>
      <color theme="1"/>
      <name val="HGP教科書体"/>
      <family val="1"/>
      <charset val="128"/>
    </font>
    <font>
      <sz val="20"/>
      <color theme="1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/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>
      <alignment vertical="center"/>
    </xf>
    <xf numFmtId="0" fontId="8" fillId="0" borderId="0" xfId="0" quotePrefix="1" applyFo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vertical="top"/>
    </xf>
    <xf numFmtId="0" fontId="11" fillId="0" borderId="0" xfId="0" applyFont="1">
      <alignment vertical="center"/>
    </xf>
    <xf numFmtId="0" fontId="11" fillId="0" borderId="0" xfId="0" applyFont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16" fillId="0" borderId="0" xfId="0" applyFont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14" fillId="0" borderId="33" xfId="0" quotePrefix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vertical="top"/>
    </xf>
    <xf numFmtId="0" fontId="2" fillId="0" borderId="43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8" xfId="0" applyFont="1" applyBorder="1" applyAlignment="1">
      <alignment vertical="top" wrapText="1"/>
    </xf>
    <xf numFmtId="0" fontId="2" fillId="0" borderId="35" xfId="0" applyFont="1" applyBorder="1">
      <alignment vertical="center"/>
    </xf>
    <xf numFmtId="0" fontId="8" fillId="0" borderId="0" xfId="0" quotePrefix="1" applyFont="1" applyAlignment="1">
      <alignment vertical="top"/>
    </xf>
    <xf numFmtId="0" fontId="15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14" fillId="0" borderId="1" xfId="0" quotePrefix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56" fontId="2" fillId="0" borderId="0" xfId="0" quotePrefix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2" fillId="0" borderId="4" xfId="0" quotePrefix="1" applyFont="1" applyBorder="1" applyAlignment="1">
      <alignment horizontal="right" vertical="center"/>
    </xf>
    <xf numFmtId="0" fontId="2" fillId="0" borderId="35" xfId="0" quotePrefix="1" applyFont="1" applyBorder="1" applyAlignment="1">
      <alignment horizontal="right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>
      <alignment vertical="center"/>
    </xf>
    <xf numFmtId="0" fontId="14" fillId="0" borderId="35" xfId="0" quotePrefix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2" fillId="0" borderId="24" xfId="0" applyNumberFormat="1" applyFont="1" applyBorder="1" applyAlignment="1">
      <alignment horizontal="center" vertical="center"/>
    </xf>
    <xf numFmtId="5" fontId="2" fillId="0" borderId="40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5" fontId="2" fillId="0" borderId="38" xfId="0" applyNumberFormat="1" applyFont="1" applyBorder="1" applyAlignment="1">
      <alignment horizontal="center" vertical="center"/>
    </xf>
    <xf numFmtId="5" fontId="2" fillId="0" borderId="39" xfId="0" applyNumberFormat="1" applyFont="1" applyBorder="1" applyAlignment="1">
      <alignment horizontal="center" vertical="center"/>
    </xf>
    <xf numFmtId="5" fontId="2" fillId="0" borderId="4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quotePrefix="1" applyFont="1" applyBorder="1" applyAlignment="1">
      <alignment horizontal="center" vertical="center"/>
    </xf>
    <xf numFmtId="0" fontId="2" fillId="0" borderId="16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/>
    </xf>
    <xf numFmtId="0" fontId="14" fillId="0" borderId="35" xfId="0" quotePrefix="1" applyFont="1" applyFill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14" fillId="0" borderId="35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6" fontId="2" fillId="0" borderId="13" xfId="0" quotePrefix="1" applyNumberFormat="1" applyFont="1" applyBorder="1" applyAlignment="1">
      <alignment horizontal="left" vertical="center"/>
    </xf>
    <xf numFmtId="6" fontId="2" fillId="0" borderId="15" xfId="0" quotePrefix="1" applyNumberFormat="1" applyFont="1" applyBorder="1" applyAlignment="1">
      <alignment horizontal="left" vertical="center"/>
    </xf>
    <xf numFmtId="6" fontId="2" fillId="0" borderId="14" xfId="0" quotePrefix="1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6" fontId="14" fillId="0" borderId="13" xfId="0" quotePrefix="1" applyNumberFormat="1" applyFont="1" applyBorder="1" applyAlignment="1">
      <alignment horizontal="center" vertical="center"/>
    </xf>
    <xf numFmtId="6" fontId="14" fillId="0" borderId="36" xfId="0" quotePrefix="1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8" xfId="0" quotePrefix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3"/>
  <sheetViews>
    <sheetView tabSelected="1" topLeftCell="F3" zoomScale="96" zoomScaleNormal="96" workbookViewId="0">
      <selection activeCell="K37" sqref="K37:K40"/>
    </sheetView>
  </sheetViews>
  <sheetFormatPr defaultColWidth="9" defaultRowHeight="12" x14ac:dyDescent="0.15"/>
  <cols>
    <col min="1" max="1" width="4.25" style="2" customWidth="1"/>
    <col min="2" max="2" width="12.625" style="2" customWidth="1"/>
    <col min="3" max="3" width="15.625" style="2" customWidth="1"/>
    <col min="4" max="4" width="4.375" style="2" customWidth="1"/>
    <col min="5" max="5" width="31.625" style="2" customWidth="1"/>
    <col min="6" max="6" width="17.25" style="2" customWidth="1"/>
    <col min="7" max="7" width="29.75" style="2" customWidth="1"/>
    <col min="8" max="10" width="8.25" style="2" customWidth="1"/>
    <col min="11" max="15" width="9.25" style="2" customWidth="1"/>
    <col min="16" max="16" width="16.625" style="2" customWidth="1"/>
    <col min="17" max="17" width="2.5" style="2" customWidth="1"/>
    <col min="18" max="19" width="8.25" style="2" customWidth="1"/>
    <col min="20" max="20" width="16" style="2" customWidth="1"/>
    <col min="21" max="21" width="8.25" style="2" customWidth="1"/>
    <col min="22" max="16384" width="9" style="2"/>
  </cols>
  <sheetData>
    <row r="1" spans="1:24" ht="27" customHeight="1" x14ac:dyDescent="0.15">
      <c r="A1" s="31" t="s">
        <v>51</v>
      </c>
      <c r="B1" s="32"/>
      <c r="C1" s="32"/>
      <c r="D1" s="28"/>
      <c r="E1" s="28"/>
      <c r="F1" s="28"/>
      <c r="G1" s="28"/>
      <c r="V1" s="4"/>
    </row>
    <row r="2" spans="1:24" s="18" customFormat="1" ht="30" customHeight="1" x14ac:dyDescent="0.15">
      <c r="A2" s="37" t="s">
        <v>31</v>
      </c>
      <c r="B2" s="33"/>
      <c r="C2" s="33"/>
      <c r="D2" s="27"/>
      <c r="E2" s="27"/>
      <c r="F2" s="27"/>
      <c r="G2" s="27"/>
      <c r="H2" s="123" t="s">
        <v>57</v>
      </c>
      <c r="I2" s="123"/>
      <c r="J2" s="123"/>
      <c r="K2" s="123"/>
      <c r="L2" s="123"/>
      <c r="M2" s="123"/>
      <c r="S2" s="23"/>
      <c r="V2" s="23"/>
    </row>
    <row r="3" spans="1:24" s="18" customFormat="1" ht="30" customHeight="1" x14ac:dyDescent="0.15">
      <c r="A3" s="134" t="s">
        <v>32</v>
      </c>
      <c r="B3" s="134"/>
      <c r="C3" s="134"/>
      <c r="D3" s="134"/>
      <c r="E3" s="134"/>
      <c r="F3" s="134"/>
      <c r="G3" s="134"/>
      <c r="H3" s="38"/>
      <c r="I3" s="38"/>
      <c r="J3" s="38"/>
      <c r="L3" s="59"/>
      <c r="M3" s="59"/>
      <c r="N3" s="59"/>
      <c r="O3" s="59" t="s">
        <v>53</v>
      </c>
      <c r="P3" s="59"/>
      <c r="Q3" s="59"/>
      <c r="R3" s="59"/>
      <c r="S3" s="24"/>
      <c r="U3" s="30"/>
      <c r="V3" s="23"/>
    </row>
    <row r="4" spans="1:24" ht="13.5" customHeight="1" thickBot="1" x14ac:dyDescent="0.2">
      <c r="P4" s="4"/>
      <c r="Q4" s="4"/>
      <c r="S4" s="4"/>
      <c r="V4" s="4"/>
    </row>
    <row r="5" spans="1:24" ht="17.25" customHeight="1" thickBot="1" x14ac:dyDescent="0.2">
      <c r="A5" s="135" t="s">
        <v>18</v>
      </c>
      <c r="B5" s="136"/>
      <c r="C5" s="105" t="s">
        <v>47</v>
      </c>
      <c r="D5" s="137"/>
      <c r="E5" s="136"/>
      <c r="F5" s="105" t="s">
        <v>48</v>
      </c>
      <c r="G5" s="139"/>
      <c r="H5" s="139"/>
      <c r="I5" s="140"/>
      <c r="J5" s="141" t="s">
        <v>49</v>
      </c>
      <c r="K5" s="139"/>
      <c r="L5" s="139"/>
      <c r="M5" s="139"/>
      <c r="N5" s="142"/>
      <c r="O5" s="105" t="s">
        <v>17</v>
      </c>
      <c r="P5" s="106"/>
      <c r="Q5" s="63"/>
      <c r="R5" s="60"/>
      <c r="S5" s="25"/>
      <c r="V5" s="4"/>
    </row>
    <row r="6" spans="1:24" ht="21.75" customHeight="1" x14ac:dyDescent="0.15">
      <c r="A6" s="39"/>
      <c r="B6" s="3"/>
      <c r="C6" s="5"/>
      <c r="D6" s="4"/>
      <c r="E6" s="3"/>
      <c r="F6" s="5"/>
      <c r="G6" s="4"/>
      <c r="H6" s="4"/>
      <c r="I6" s="3"/>
      <c r="J6" s="68" t="s">
        <v>29</v>
      </c>
      <c r="K6" s="4"/>
      <c r="L6" s="4"/>
      <c r="M6" s="4"/>
      <c r="N6" s="3"/>
      <c r="O6" s="4"/>
      <c r="P6" s="71"/>
      <c r="Q6" s="39"/>
      <c r="R6" s="70"/>
      <c r="S6" s="25"/>
      <c r="V6" s="4"/>
      <c r="X6" s="4"/>
    </row>
    <row r="7" spans="1:24" ht="21.75" customHeight="1" x14ac:dyDescent="0.15">
      <c r="A7" s="39"/>
      <c r="B7" s="3"/>
      <c r="C7" s="5"/>
      <c r="D7" s="4"/>
      <c r="E7" s="3"/>
      <c r="F7" s="5"/>
      <c r="G7" s="4"/>
      <c r="H7" s="4"/>
      <c r="I7" s="3"/>
      <c r="J7" s="68" t="s">
        <v>30</v>
      </c>
      <c r="K7" s="4"/>
      <c r="L7" s="4"/>
      <c r="M7" s="4"/>
      <c r="N7" s="3"/>
      <c r="O7" s="4"/>
      <c r="P7" s="72"/>
      <c r="Q7" s="39"/>
      <c r="R7" s="70"/>
      <c r="S7" s="25"/>
      <c r="V7" s="4"/>
    </row>
    <row r="8" spans="1:24" ht="21.75" customHeight="1" thickBot="1" x14ac:dyDescent="0.2">
      <c r="A8" s="43"/>
      <c r="B8" s="45"/>
      <c r="C8" s="57"/>
      <c r="D8" s="44"/>
      <c r="E8" s="45"/>
      <c r="F8" s="57"/>
      <c r="G8" s="44"/>
      <c r="H8" s="44"/>
      <c r="I8" s="45"/>
      <c r="J8" s="69" t="s">
        <v>28</v>
      </c>
      <c r="K8" s="44"/>
      <c r="L8" s="44"/>
      <c r="M8" s="44"/>
      <c r="N8" s="45"/>
      <c r="O8" s="44"/>
      <c r="P8" s="73"/>
      <c r="Q8" s="39"/>
      <c r="R8" s="70"/>
      <c r="S8" s="4"/>
      <c r="U8" s="4"/>
      <c r="V8" s="4"/>
    </row>
    <row r="9" spans="1:24" ht="13.5" customHeight="1" thickBot="1" x14ac:dyDescent="0.2">
      <c r="Q9" s="4"/>
      <c r="V9" s="4"/>
      <c r="X9" s="4"/>
    </row>
    <row r="10" spans="1:24" ht="15" customHeight="1" x14ac:dyDescent="0.15">
      <c r="A10" s="143" t="s">
        <v>0</v>
      </c>
      <c r="B10" s="145" t="s">
        <v>19</v>
      </c>
      <c r="C10" s="146"/>
      <c r="D10" s="151" t="s">
        <v>6</v>
      </c>
      <c r="E10" s="82" t="s">
        <v>24</v>
      </c>
      <c r="F10" s="153" t="s">
        <v>25</v>
      </c>
      <c r="G10" s="154"/>
      <c r="H10" s="89" t="s">
        <v>35</v>
      </c>
      <c r="I10" s="90"/>
      <c r="J10" s="90"/>
      <c r="K10" s="90"/>
      <c r="L10" s="91"/>
      <c r="M10" s="90" t="s">
        <v>36</v>
      </c>
      <c r="N10" s="90"/>
      <c r="O10" s="90"/>
      <c r="P10" s="50"/>
      <c r="Q10" s="4"/>
      <c r="R10" s="92"/>
      <c r="S10" s="92"/>
      <c r="T10" s="92"/>
      <c r="U10" s="92"/>
      <c r="V10" s="4"/>
    </row>
    <row r="11" spans="1:24" ht="15" customHeight="1" x14ac:dyDescent="0.15">
      <c r="A11" s="122"/>
      <c r="B11" s="147"/>
      <c r="C11" s="148"/>
      <c r="D11" s="116"/>
      <c r="E11" s="83"/>
      <c r="F11" s="85"/>
      <c r="G11" s="92"/>
      <c r="H11" s="115" t="s">
        <v>27</v>
      </c>
      <c r="I11" s="115" t="s">
        <v>26</v>
      </c>
      <c r="J11" s="115" t="s">
        <v>34</v>
      </c>
      <c r="K11" s="19" t="s">
        <v>1</v>
      </c>
      <c r="L11" s="36" t="s">
        <v>2</v>
      </c>
      <c r="M11" s="118" t="s">
        <v>23</v>
      </c>
      <c r="N11" s="119"/>
      <c r="O11" s="36" t="s">
        <v>3</v>
      </c>
      <c r="P11" s="51" t="s">
        <v>4</v>
      </c>
      <c r="Q11" s="4"/>
      <c r="R11" s="92"/>
      <c r="S11" s="92"/>
      <c r="T11" s="92"/>
      <c r="U11" s="93"/>
      <c r="V11" s="4"/>
    </row>
    <row r="12" spans="1:24" ht="15" customHeight="1" x14ac:dyDescent="0.15">
      <c r="A12" s="122"/>
      <c r="B12" s="147"/>
      <c r="C12" s="148"/>
      <c r="D12" s="116"/>
      <c r="E12" s="83"/>
      <c r="F12" s="87"/>
      <c r="G12" s="155"/>
      <c r="H12" s="116"/>
      <c r="I12" s="116"/>
      <c r="J12" s="138"/>
      <c r="K12" s="120" t="s">
        <v>13</v>
      </c>
      <c r="L12" s="94" t="s">
        <v>37</v>
      </c>
      <c r="M12" s="61" t="s">
        <v>45</v>
      </c>
      <c r="N12" s="61" t="s">
        <v>46</v>
      </c>
      <c r="O12" s="96" t="s">
        <v>13</v>
      </c>
      <c r="P12" s="51" t="s">
        <v>5</v>
      </c>
      <c r="Q12" s="4"/>
      <c r="R12" s="98"/>
      <c r="S12" s="98"/>
      <c r="T12" s="98"/>
      <c r="U12" s="93"/>
      <c r="V12" s="4"/>
    </row>
    <row r="13" spans="1:24" ht="15" customHeight="1" thickBot="1" x14ac:dyDescent="0.2">
      <c r="A13" s="144"/>
      <c r="B13" s="149"/>
      <c r="C13" s="150"/>
      <c r="D13" s="117"/>
      <c r="E13" s="152"/>
      <c r="F13" s="48" t="s">
        <v>7</v>
      </c>
      <c r="G13" s="48"/>
      <c r="H13" s="117"/>
      <c r="I13" s="117"/>
      <c r="J13" s="62" t="s">
        <v>22</v>
      </c>
      <c r="K13" s="121"/>
      <c r="L13" s="95"/>
      <c r="M13" s="49" t="s">
        <v>54</v>
      </c>
      <c r="N13" s="74" t="s">
        <v>54</v>
      </c>
      <c r="O13" s="97"/>
      <c r="P13" s="52"/>
      <c r="Q13" s="4"/>
      <c r="R13" s="64"/>
      <c r="S13" s="64"/>
      <c r="T13" s="60"/>
      <c r="U13" s="93"/>
      <c r="V13" s="4"/>
    </row>
    <row r="14" spans="1:24" ht="21.75" customHeight="1" x14ac:dyDescent="0.15">
      <c r="A14" s="41"/>
      <c r="B14" s="4"/>
      <c r="C14" s="4"/>
      <c r="D14" s="12"/>
      <c r="E14" s="12"/>
      <c r="F14" s="4" t="s">
        <v>8</v>
      </c>
      <c r="G14" s="4"/>
      <c r="H14" s="82"/>
      <c r="I14" s="82"/>
      <c r="J14" s="82"/>
      <c r="K14" s="82"/>
      <c r="L14" s="82"/>
      <c r="M14" s="82"/>
      <c r="N14" s="82"/>
      <c r="O14" s="82"/>
      <c r="P14" s="79">
        <f>IF(J14="○",5000)+IF(K14="○",35000)+IF(L14="○",10000)+IF(M14="○",10000)+IF(N14="○",10000)+IF(O14="○",35000)</f>
        <v>0</v>
      </c>
      <c r="Q14" s="4"/>
      <c r="R14" s="4"/>
      <c r="S14" s="4"/>
      <c r="T14" s="4"/>
      <c r="U14" s="93"/>
      <c r="V14" s="4"/>
    </row>
    <row r="15" spans="1:24" ht="15" customHeight="1" x14ac:dyDescent="0.15">
      <c r="A15" s="122">
        <v>1</v>
      </c>
      <c r="B15" s="7"/>
      <c r="C15" s="11"/>
      <c r="D15" s="12"/>
      <c r="E15" s="12"/>
      <c r="F15" s="4"/>
      <c r="G15" s="4"/>
      <c r="H15" s="83"/>
      <c r="I15" s="83"/>
      <c r="J15" s="83"/>
      <c r="K15" s="83"/>
      <c r="L15" s="83"/>
      <c r="M15" s="83"/>
      <c r="N15" s="83"/>
      <c r="O15" s="83"/>
      <c r="P15" s="80"/>
      <c r="Q15" s="4"/>
      <c r="R15" s="4"/>
      <c r="S15" s="4"/>
      <c r="T15" s="4"/>
      <c r="U15" s="93"/>
      <c r="V15" s="4"/>
    </row>
    <row r="16" spans="1:24" ht="15" customHeight="1" x14ac:dyDescent="0.15">
      <c r="A16" s="122"/>
      <c r="B16" s="5"/>
      <c r="C16" s="4"/>
      <c r="D16" s="12"/>
      <c r="E16" s="12"/>
      <c r="F16" s="4"/>
      <c r="G16" s="4"/>
      <c r="H16" s="83"/>
      <c r="I16" s="83"/>
      <c r="J16" s="83"/>
      <c r="K16" s="83"/>
      <c r="L16" s="83"/>
      <c r="M16" s="83"/>
      <c r="N16" s="83"/>
      <c r="O16" s="83"/>
      <c r="P16" s="80"/>
      <c r="Q16" s="4"/>
      <c r="R16" s="4"/>
      <c r="S16" s="4"/>
      <c r="T16" s="4"/>
      <c r="U16" s="92"/>
      <c r="V16" s="4"/>
    </row>
    <row r="17" spans="1:22" ht="14.25" customHeight="1" thickBot="1" x14ac:dyDescent="0.2">
      <c r="A17" s="42"/>
      <c r="B17" s="9"/>
      <c r="C17" s="8"/>
      <c r="D17" s="10"/>
      <c r="E17" s="10"/>
      <c r="F17" s="14" t="s">
        <v>7</v>
      </c>
      <c r="G17" s="14"/>
      <c r="H17" s="84"/>
      <c r="I17" s="84"/>
      <c r="J17" s="84"/>
      <c r="K17" s="84"/>
      <c r="L17" s="84"/>
      <c r="M17" s="84"/>
      <c r="N17" s="84"/>
      <c r="O17" s="84"/>
      <c r="P17" s="81"/>
      <c r="Q17" s="4"/>
      <c r="R17" s="4"/>
      <c r="S17" s="4"/>
      <c r="T17" s="4"/>
      <c r="U17" s="92"/>
      <c r="V17" s="4"/>
    </row>
    <row r="18" spans="1:22" ht="21.75" customHeight="1" x14ac:dyDescent="0.15">
      <c r="A18" s="40"/>
      <c r="B18" s="4"/>
      <c r="C18" s="4"/>
      <c r="D18" s="6"/>
      <c r="E18" s="6"/>
      <c r="F18" s="4" t="s">
        <v>8</v>
      </c>
      <c r="G18" s="4"/>
      <c r="H18" s="82"/>
      <c r="I18" s="82"/>
      <c r="J18" s="82"/>
      <c r="K18" s="82"/>
      <c r="L18" s="82"/>
      <c r="M18" s="82"/>
      <c r="N18" s="82"/>
      <c r="O18" s="82"/>
      <c r="P18" s="79">
        <f t="shared" ref="P18" si="0">IF(J18="○",5000)+IF(K18="○",35000)+IF(L18="○",10000)+IF(M18="○",10000)+IF(N18="○",10000)+IF(O18="○",35000)</f>
        <v>0</v>
      </c>
      <c r="Q18" s="4"/>
      <c r="R18" s="4"/>
      <c r="S18" s="4"/>
      <c r="T18" s="4"/>
      <c r="U18" s="93"/>
      <c r="V18" s="4"/>
    </row>
    <row r="19" spans="1:22" ht="15" customHeight="1" x14ac:dyDescent="0.15">
      <c r="A19" s="122">
        <v>2</v>
      </c>
      <c r="B19" s="7"/>
      <c r="C19" s="11"/>
      <c r="D19" s="12"/>
      <c r="E19" s="12"/>
      <c r="F19" s="4"/>
      <c r="G19" s="4"/>
      <c r="H19" s="83"/>
      <c r="I19" s="83"/>
      <c r="J19" s="83"/>
      <c r="K19" s="83"/>
      <c r="L19" s="83"/>
      <c r="M19" s="83"/>
      <c r="N19" s="83"/>
      <c r="O19" s="83"/>
      <c r="P19" s="80"/>
      <c r="Q19" s="4"/>
      <c r="R19" s="4"/>
      <c r="S19" s="4"/>
      <c r="T19" s="4"/>
      <c r="U19" s="93"/>
      <c r="V19" s="4"/>
    </row>
    <row r="20" spans="1:22" ht="15" customHeight="1" x14ac:dyDescent="0.15">
      <c r="A20" s="122"/>
      <c r="B20" s="5"/>
      <c r="C20" s="4"/>
      <c r="D20" s="12"/>
      <c r="E20" s="12"/>
      <c r="F20" s="4"/>
      <c r="G20" s="4"/>
      <c r="H20" s="83"/>
      <c r="I20" s="83"/>
      <c r="J20" s="83"/>
      <c r="K20" s="83"/>
      <c r="L20" s="83"/>
      <c r="M20" s="83"/>
      <c r="N20" s="83"/>
      <c r="O20" s="83"/>
      <c r="P20" s="80"/>
      <c r="Q20" s="4"/>
      <c r="R20" s="4"/>
      <c r="S20" s="4"/>
      <c r="T20" s="4"/>
      <c r="U20" s="92"/>
      <c r="V20" s="4"/>
    </row>
    <row r="21" spans="1:22" ht="14.25" customHeight="1" thickBot="1" x14ac:dyDescent="0.2">
      <c r="A21" s="42"/>
      <c r="B21" s="9"/>
      <c r="C21" s="8"/>
      <c r="D21" s="10"/>
      <c r="E21" s="10"/>
      <c r="F21" s="14" t="s">
        <v>7</v>
      </c>
      <c r="G21" s="14"/>
      <c r="H21" s="84"/>
      <c r="I21" s="84"/>
      <c r="J21" s="84"/>
      <c r="K21" s="84"/>
      <c r="L21" s="84"/>
      <c r="M21" s="84"/>
      <c r="N21" s="84"/>
      <c r="O21" s="84"/>
      <c r="P21" s="81"/>
      <c r="Q21" s="4"/>
      <c r="R21" s="4"/>
      <c r="S21" s="4"/>
      <c r="T21" s="4"/>
      <c r="U21" s="92"/>
      <c r="V21" s="4"/>
    </row>
    <row r="22" spans="1:22" ht="21.75" customHeight="1" x14ac:dyDescent="0.15">
      <c r="A22" s="40"/>
      <c r="B22" s="4"/>
      <c r="C22" s="4"/>
      <c r="D22" s="6"/>
      <c r="E22" s="6"/>
      <c r="F22" s="4" t="s">
        <v>8</v>
      </c>
      <c r="G22" s="4"/>
      <c r="H22" s="82"/>
      <c r="I22" s="82"/>
      <c r="J22" s="82"/>
      <c r="K22" s="82"/>
      <c r="L22" s="82"/>
      <c r="M22" s="82"/>
      <c r="N22" s="82"/>
      <c r="O22" s="82"/>
      <c r="P22" s="79">
        <f t="shared" ref="P22" si="1">IF(J22="○",5000)+IF(K22="○",35000)+IF(L22="○",10000)+IF(M22="○",10000)+IF(N22="○",10000)+IF(O22="○",35000)</f>
        <v>0</v>
      </c>
      <c r="Q22" s="4"/>
      <c r="R22" s="4"/>
      <c r="S22" s="4"/>
      <c r="T22" s="4"/>
      <c r="U22" s="93"/>
      <c r="V22" s="4"/>
    </row>
    <row r="23" spans="1:22" ht="15" customHeight="1" x14ac:dyDescent="0.15">
      <c r="A23" s="122">
        <v>3</v>
      </c>
      <c r="B23" s="7"/>
      <c r="C23" s="11"/>
      <c r="D23" s="12"/>
      <c r="E23" s="12"/>
      <c r="F23" s="4"/>
      <c r="G23" s="4"/>
      <c r="H23" s="83"/>
      <c r="I23" s="83"/>
      <c r="J23" s="83"/>
      <c r="K23" s="83"/>
      <c r="L23" s="83"/>
      <c r="M23" s="83"/>
      <c r="N23" s="83"/>
      <c r="O23" s="83"/>
      <c r="P23" s="80"/>
      <c r="Q23" s="4"/>
      <c r="R23" s="4"/>
      <c r="S23" s="4"/>
      <c r="T23" s="4"/>
      <c r="U23" s="93"/>
      <c r="V23" s="4"/>
    </row>
    <row r="24" spans="1:22" ht="15" customHeight="1" x14ac:dyDescent="0.15">
      <c r="A24" s="122"/>
      <c r="B24" s="5"/>
      <c r="C24" s="4"/>
      <c r="D24" s="12"/>
      <c r="E24" s="12"/>
      <c r="F24" s="4"/>
      <c r="G24" s="4"/>
      <c r="H24" s="83"/>
      <c r="I24" s="83"/>
      <c r="J24" s="83"/>
      <c r="K24" s="83"/>
      <c r="L24" s="83"/>
      <c r="M24" s="83"/>
      <c r="N24" s="83"/>
      <c r="O24" s="83"/>
      <c r="P24" s="80"/>
      <c r="Q24" s="4"/>
      <c r="R24" s="4"/>
      <c r="S24" s="4"/>
      <c r="T24" s="4"/>
      <c r="U24" s="92"/>
      <c r="V24" s="4"/>
    </row>
    <row r="25" spans="1:22" ht="14.25" customHeight="1" thickBot="1" x14ac:dyDescent="0.2">
      <c r="A25" s="42"/>
      <c r="B25" s="9"/>
      <c r="C25" s="8"/>
      <c r="D25" s="10"/>
      <c r="E25" s="10"/>
      <c r="F25" s="14" t="s">
        <v>7</v>
      </c>
      <c r="G25" s="14"/>
      <c r="H25" s="84"/>
      <c r="I25" s="84"/>
      <c r="J25" s="84"/>
      <c r="K25" s="84"/>
      <c r="L25" s="84"/>
      <c r="M25" s="84"/>
      <c r="N25" s="84"/>
      <c r="O25" s="84"/>
      <c r="P25" s="81"/>
      <c r="Q25" s="4"/>
      <c r="R25" s="4"/>
      <c r="S25" s="4"/>
      <c r="T25" s="4"/>
      <c r="U25" s="92"/>
      <c r="V25" s="4"/>
    </row>
    <row r="26" spans="1:22" ht="21.75" customHeight="1" x14ac:dyDescent="0.15">
      <c r="A26" s="40"/>
      <c r="B26" s="4"/>
      <c r="C26" s="4"/>
      <c r="D26" s="6"/>
      <c r="E26" s="6"/>
      <c r="F26" s="4" t="s">
        <v>8</v>
      </c>
      <c r="G26" s="4"/>
      <c r="H26" s="82"/>
      <c r="I26" s="82"/>
      <c r="J26" s="82"/>
      <c r="K26" s="82"/>
      <c r="L26" s="82"/>
      <c r="M26" s="82"/>
      <c r="N26" s="82"/>
      <c r="O26" s="82"/>
      <c r="P26" s="79">
        <f t="shared" ref="P26" si="2">IF(J26="○",5000)+IF(K26="○",35000)+IF(L26="○",10000)+IF(M26="○",10000)+IF(N26="○",10000)+IF(O26="○",35000)</f>
        <v>0</v>
      </c>
      <c r="Q26" s="4"/>
      <c r="R26" s="4"/>
      <c r="S26" s="4"/>
      <c r="T26" s="4"/>
      <c r="U26" s="93"/>
      <c r="V26" s="4"/>
    </row>
    <row r="27" spans="1:22" ht="15" customHeight="1" x14ac:dyDescent="0.15">
      <c r="A27" s="122">
        <v>4</v>
      </c>
      <c r="B27" s="7"/>
      <c r="C27" s="11"/>
      <c r="D27" s="12"/>
      <c r="E27" s="12"/>
      <c r="F27" s="4"/>
      <c r="G27" s="4"/>
      <c r="H27" s="83"/>
      <c r="I27" s="83"/>
      <c r="J27" s="83"/>
      <c r="K27" s="83"/>
      <c r="L27" s="83"/>
      <c r="M27" s="83"/>
      <c r="N27" s="83"/>
      <c r="O27" s="83"/>
      <c r="P27" s="80"/>
      <c r="Q27" s="4"/>
      <c r="R27" s="4"/>
      <c r="S27" s="4"/>
      <c r="T27" s="4"/>
      <c r="U27" s="93"/>
      <c r="V27" s="4"/>
    </row>
    <row r="28" spans="1:22" ht="15" customHeight="1" x14ac:dyDescent="0.15">
      <c r="A28" s="122"/>
      <c r="B28" s="5"/>
      <c r="C28" s="4"/>
      <c r="D28" s="12"/>
      <c r="E28" s="12"/>
      <c r="F28" s="4"/>
      <c r="G28" s="4"/>
      <c r="H28" s="83"/>
      <c r="I28" s="83"/>
      <c r="J28" s="83"/>
      <c r="K28" s="83"/>
      <c r="L28" s="83"/>
      <c r="M28" s="83"/>
      <c r="N28" s="83"/>
      <c r="O28" s="83"/>
      <c r="P28" s="80"/>
      <c r="Q28" s="4"/>
      <c r="R28" s="4"/>
      <c r="S28" s="4"/>
      <c r="T28" s="4"/>
      <c r="U28" s="92"/>
      <c r="V28" s="4"/>
    </row>
    <row r="29" spans="1:22" ht="14.25" customHeight="1" thickBot="1" x14ac:dyDescent="0.2">
      <c r="A29" s="42"/>
      <c r="B29" s="9"/>
      <c r="C29" s="8"/>
      <c r="D29" s="10"/>
      <c r="E29" s="10"/>
      <c r="F29" s="14" t="s">
        <v>7</v>
      </c>
      <c r="G29" s="14"/>
      <c r="H29" s="84"/>
      <c r="I29" s="84"/>
      <c r="J29" s="84"/>
      <c r="K29" s="84"/>
      <c r="L29" s="84"/>
      <c r="M29" s="84"/>
      <c r="N29" s="84"/>
      <c r="O29" s="84"/>
      <c r="P29" s="81"/>
      <c r="Q29" s="4"/>
      <c r="R29" s="4"/>
      <c r="S29" s="4"/>
      <c r="T29" s="4"/>
      <c r="U29" s="92"/>
      <c r="V29" s="4"/>
    </row>
    <row r="30" spans="1:22" ht="21.75" customHeight="1" x14ac:dyDescent="0.15">
      <c r="A30" s="40"/>
      <c r="B30" s="4"/>
      <c r="C30" s="4"/>
      <c r="D30" s="6"/>
      <c r="E30" s="6"/>
      <c r="F30" s="4" t="s">
        <v>8</v>
      </c>
      <c r="G30" s="4"/>
      <c r="H30" s="82"/>
      <c r="I30" s="82"/>
      <c r="J30" s="82"/>
      <c r="K30" s="82"/>
      <c r="L30" s="82"/>
      <c r="M30" s="82"/>
      <c r="N30" s="82"/>
      <c r="O30" s="82"/>
      <c r="P30" s="79">
        <f t="shared" ref="P30" si="3">IF(J30="○",5000)+IF(K30="○",35000)+IF(L30="○",10000)+IF(M30="○",10000)+IF(N30="○",10000)+IF(O30="○",35000)</f>
        <v>0</v>
      </c>
      <c r="Q30" s="4"/>
      <c r="R30" s="4"/>
      <c r="S30" s="4"/>
      <c r="T30" s="4"/>
      <c r="U30" s="93"/>
      <c r="V30" s="4"/>
    </row>
    <row r="31" spans="1:22" ht="15" customHeight="1" x14ac:dyDescent="0.15">
      <c r="A31" s="122">
        <v>5</v>
      </c>
      <c r="B31" s="7"/>
      <c r="C31" s="11"/>
      <c r="D31" s="12"/>
      <c r="E31" s="12"/>
      <c r="F31" s="4"/>
      <c r="G31" s="4"/>
      <c r="H31" s="83"/>
      <c r="I31" s="83"/>
      <c r="J31" s="83"/>
      <c r="K31" s="83"/>
      <c r="L31" s="83"/>
      <c r="M31" s="83"/>
      <c r="N31" s="83"/>
      <c r="O31" s="83"/>
      <c r="P31" s="80"/>
      <c r="Q31" s="4"/>
      <c r="R31" s="4"/>
      <c r="S31" s="4"/>
      <c r="T31" s="4"/>
      <c r="U31" s="93"/>
      <c r="V31" s="4"/>
    </row>
    <row r="32" spans="1:22" ht="15" customHeight="1" x14ac:dyDescent="0.15">
      <c r="A32" s="122"/>
      <c r="B32" s="5"/>
      <c r="C32" s="4"/>
      <c r="D32" s="12"/>
      <c r="E32" s="12"/>
      <c r="F32" s="4"/>
      <c r="G32" s="4"/>
      <c r="H32" s="83"/>
      <c r="I32" s="83"/>
      <c r="J32" s="83"/>
      <c r="K32" s="83"/>
      <c r="L32" s="83"/>
      <c r="M32" s="83"/>
      <c r="N32" s="83"/>
      <c r="O32" s="83"/>
      <c r="P32" s="80"/>
      <c r="Q32" s="4"/>
      <c r="R32" s="4"/>
      <c r="S32" s="4"/>
      <c r="T32" s="4"/>
      <c r="U32" s="92"/>
      <c r="V32" s="4"/>
    </row>
    <row r="33" spans="1:22" ht="14.25" customHeight="1" thickBot="1" x14ac:dyDescent="0.2">
      <c r="A33" s="42"/>
      <c r="B33" s="9"/>
      <c r="C33" s="8"/>
      <c r="D33" s="10"/>
      <c r="E33" s="10"/>
      <c r="F33" s="14" t="s">
        <v>7</v>
      </c>
      <c r="G33" s="14"/>
      <c r="H33" s="84"/>
      <c r="I33" s="84"/>
      <c r="J33" s="84"/>
      <c r="K33" s="84"/>
      <c r="L33" s="84"/>
      <c r="M33" s="84"/>
      <c r="N33" s="84"/>
      <c r="O33" s="84"/>
      <c r="P33" s="81"/>
      <c r="Q33" s="4"/>
      <c r="R33" s="4"/>
      <c r="S33" s="4"/>
      <c r="T33" s="4"/>
      <c r="U33" s="92"/>
      <c r="V33" s="4"/>
    </row>
    <row r="34" spans="1:22" ht="31.5" customHeight="1" x14ac:dyDescent="0.15">
      <c r="A34" s="53" t="s">
        <v>15</v>
      </c>
      <c r="B34" s="54"/>
      <c r="C34" s="54"/>
      <c r="D34" s="54"/>
      <c r="E34" s="54"/>
      <c r="F34" s="54"/>
      <c r="G34" s="55"/>
      <c r="H34" s="76">
        <f>COUNTIF(H14:H33,"○")</f>
        <v>0</v>
      </c>
      <c r="I34" s="76">
        <f t="shared" ref="I34:O34" si="4">COUNTIF(I14:I33,"○")</f>
        <v>0</v>
      </c>
      <c r="J34" s="76">
        <f t="shared" si="4"/>
        <v>0</v>
      </c>
      <c r="K34" s="76">
        <f t="shared" si="4"/>
        <v>0</v>
      </c>
      <c r="L34" s="76">
        <f t="shared" si="4"/>
        <v>0</v>
      </c>
      <c r="M34" s="76">
        <f t="shared" si="4"/>
        <v>0</v>
      </c>
      <c r="N34" s="76">
        <f t="shared" si="4"/>
        <v>0</v>
      </c>
      <c r="O34" s="76">
        <f t="shared" si="4"/>
        <v>0</v>
      </c>
      <c r="P34" s="56" t="s">
        <v>55</v>
      </c>
      <c r="Q34" s="4"/>
      <c r="R34" s="65"/>
      <c r="S34" s="65"/>
      <c r="T34" s="92"/>
      <c r="U34" s="92"/>
      <c r="V34" s="4"/>
    </row>
    <row r="35" spans="1:22" ht="31.5" customHeight="1" thickBot="1" x14ac:dyDescent="0.2">
      <c r="A35" s="43"/>
      <c r="B35" s="44"/>
      <c r="C35" s="44"/>
      <c r="D35" s="44"/>
      <c r="E35" s="44"/>
      <c r="F35" s="44"/>
      <c r="G35" s="45"/>
      <c r="H35" s="46"/>
      <c r="I35" s="47"/>
      <c r="J35" s="78">
        <f>SUM(J34*5000)</f>
        <v>0</v>
      </c>
      <c r="K35" s="78">
        <f>SUM(K34*35000)</f>
        <v>0</v>
      </c>
      <c r="L35" s="78">
        <f>SUM(L34*10000)</f>
        <v>0</v>
      </c>
      <c r="M35" s="78">
        <f>SUM(M34*10000)</f>
        <v>0</v>
      </c>
      <c r="N35" s="78">
        <f>SUM(N34*10000)</f>
        <v>0</v>
      </c>
      <c r="O35" s="78">
        <f>SUM(O34*35000)</f>
        <v>0</v>
      </c>
      <c r="P35" s="77">
        <f>SUM(P14:P33)</f>
        <v>0</v>
      </c>
      <c r="Q35" s="93"/>
      <c r="R35" s="93"/>
      <c r="S35" s="93"/>
      <c r="T35" s="93"/>
      <c r="U35" s="93"/>
      <c r="V35" s="4"/>
    </row>
    <row r="36" spans="1:22" ht="22.5" customHeight="1" x14ac:dyDescent="0.15">
      <c r="A36" s="15" t="s">
        <v>9</v>
      </c>
      <c r="Q36" s="93"/>
      <c r="R36" s="93"/>
      <c r="S36" s="93"/>
      <c r="T36" s="93"/>
      <c r="U36" s="93"/>
      <c r="V36" s="4"/>
    </row>
    <row r="37" spans="1:22" ht="21" customHeight="1" x14ac:dyDescent="0.15">
      <c r="A37" s="124">
        <v>1</v>
      </c>
      <c r="B37" s="118" t="s">
        <v>50</v>
      </c>
      <c r="C37" s="119"/>
      <c r="D37" s="125" t="s">
        <v>10</v>
      </c>
      <c r="E37" s="128" t="s">
        <v>41</v>
      </c>
      <c r="F37" s="26" t="s">
        <v>42</v>
      </c>
      <c r="G37" s="35"/>
      <c r="H37" s="20"/>
      <c r="I37" s="20"/>
      <c r="J37" s="20"/>
      <c r="K37" s="102" t="s">
        <v>12</v>
      </c>
      <c r="L37" s="102" t="s">
        <v>12</v>
      </c>
      <c r="M37" s="103" t="s">
        <v>14</v>
      </c>
      <c r="N37" s="104"/>
      <c r="O37" s="102" t="s">
        <v>12</v>
      </c>
      <c r="P37" s="112" t="s">
        <v>56</v>
      </c>
      <c r="Q37" s="4"/>
      <c r="R37" s="66"/>
      <c r="S37" s="66"/>
      <c r="T37" s="67"/>
      <c r="U37" s="93"/>
      <c r="V37" s="4"/>
    </row>
    <row r="38" spans="1:22" ht="14.25" customHeight="1" x14ac:dyDescent="0.15">
      <c r="A38" s="83"/>
      <c r="B38" s="128" t="s">
        <v>40</v>
      </c>
      <c r="C38" s="131"/>
      <c r="D38" s="126"/>
      <c r="E38" s="129"/>
      <c r="F38" s="107" t="s">
        <v>44</v>
      </c>
      <c r="G38" s="108"/>
      <c r="H38" s="21"/>
      <c r="I38" s="21"/>
      <c r="J38" s="21"/>
      <c r="K38" s="99"/>
      <c r="L38" s="99"/>
      <c r="M38" s="99" t="s">
        <v>11</v>
      </c>
      <c r="N38" s="16"/>
      <c r="O38" s="99"/>
      <c r="P38" s="113"/>
      <c r="Q38" s="4"/>
      <c r="R38" s="101"/>
      <c r="S38" s="101"/>
      <c r="T38" s="111"/>
      <c r="U38" s="93"/>
      <c r="V38" s="4"/>
    </row>
    <row r="39" spans="1:22" ht="14.25" customHeight="1" x14ac:dyDescent="0.15">
      <c r="A39" s="83"/>
      <c r="B39" s="129"/>
      <c r="C39" s="132"/>
      <c r="D39" s="126"/>
      <c r="E39" s="129"/>
      <c r="F39" s="109"/>
      <c r="G39" s="110"/>
      <c r="H39" s="21"/>
      <c r="I39" s="21"/>
      <c r="J39" s="21"/>
      <c r="K39" s="99"/>
      <c r="L39" s="99"/>
      <c r="M39" s="99"/>
      <c r="N39" s="16"/>
      <c r="O39" s="99"/>
      <c r="P39" s="113"/>
      <c r="Q39" s="4"/>
      <c r="R39" s="101"/>
      <c r="S39" s="101"/>
      <c r="T39" s="111"/>
      <c r="U39" s="92"/>
      <c r="V39" s="4"/>
    </row>
    <row r="40" spans="1:22" ht="20.25" customHeight="1" x14ac:dyDescent="0.15">
      <c r="A40" s="84"/>
      <c r="B40" s="130"/>
      <c r="C40" s="133"/>
      <c r="D40" s="127"/>
      <c r="E40" s="130"/>
      <c r="F40" s="13" t="s">
        <v>43</v>
      </c>
      <c r="G40" s="34"/>
      <c r="H40" s="22"/>
      <c r="I40" s="22"/>
      <c r="J40" s="22"/>
      <c r="K40" s="100"/>
      <c r="L40" s="100"/>
      <c r="M40" s="100"/>
      <c r="N40" s="17"/>
      <c r="O40" s="100"/>
      <c r="P40" s="114"/>
      <c r="Q40" s="4"/>
      <c r="R40" s="101"/>
      <c r="S40" s="101"/>
      <c r="T40" s="111"/>
      <c r="U40" s="92"/>
      <c r="V40" s="4"/>
    </row>
    <row r="41" spans="1:22" ht="18" customHeight="1" x14ac:dyDescent="0.15">
      <c r="Q41" s="4"/>
      <c r="R41" s="4"/>
      <c r="S41" s="4"/>
      <c r="T41" s="4"/>
      <c r="U41" s="4"/>
      <c r="V41" s="4"/>
    </row>
    <row r="42" spans="1:22" ht="27" customHeight="1" x14ac:dyDescent="0.15">
      <c r="A42" s="75" t="s">
        <v>52</v>
      </c>
      <c r="B42" s="28"/>
      <c r="C42" s="28"/>
      <c r="D42" s="28"/>
      <c r="E42" s="28"/>
      <c r="F42" s="28"/>
      <c r="G42" s="28"/>
      <c r="O42" s="7" t="s">
        <v>20</v>
      </c>
      <c r="P42" s="1"/>
      <c r="V42" s="4"/>
    </row>
    <row r="43" spans="1:22" ht="18" customHeight="1" x14ac:dyDescent="0.15">
      <c r="A43" s="27" t="s">
        <v>16</v>
      </c>
      <c r="B43" s="28"/>
      <c r="C43" s="28"/>
      <c r="D43" s="28"/>
      <c r="E43" s="28"/>
      <c r="F43" s="28"/>
      <c r="G43" s="28"/>
      <c r="O43" s="85" t="s">
        <v>33</v>
      </c>
      <c r="P43" s="86"/>
      <c r="V43" s="4"/>
    </row>
    <row r="44" spans="1:22" ht="15" customHeight="1" x14ac:dyDescent="0.15">
      <c r="A44" s="28" t="s">
        <v>38</v>
      </c>
      <c r="B44" s="28"/>
      <c r="C44" s="28"/>
      <c r="D44" s="28"/>
      <c r="E44" s="28"/>
      <c r="F44" s="28"/>
      <c r="G44" s="28"/>
      <c r="O44" s="85" t="s">
        <v>21</v>
      </c>
      <c r="P44" s="86"/>
      <c r="V44" s="4"/>
    </row>
    <row r="45" spans="1:22" s="18" customFormat="1" ht="33.75" customHeight="1" x14ac:dyDescent="0.15">
      <c r="A45" s="58" t="s">
        <v>39</v>
      </c>
      <c r="B45" s="27"/>
      <c r="C45" s="27"/>
      <c r="D45" s="27"/>
      <c r="E45" s="27"/>
      <c r="F45" s="27"/>
      <c r="G45" s="27"/>
      <c r="O45" s="87"/>
      <c r="P45" s="88"/>
      <c r="V45" s="23"/>
    </row>
    <row r="46" spans="1:22" ht="15" customHeight="1" x14ac:dyDescent="0.15">
      <c r="A46" s="29"/>
      <c r="B46" s="28"/>
      <c r="C46" s="28"/>
      <c r="D46" s="28"/>
      <c r="E46" s="28"/>
      <c r="F46" s="28"/>
      <c r="G46" s="28"/>
      <c r="V46" s="4"/>
    </row>
    <row r="47" spans="1:22" ht="10.5" customHeight="1" x14ac:dyDescent="0.15">
      <c r="V47" s="4"/>
    </row>
    <row r="48" spans="1:22" ht="10.5" customHeight="1" x14ac:dyDescent="0.15">
      <c r="V48" s="4"/>
    </row>
    <row r="49" spans="22:22" ht="10.5" customHeight="1" x14ac:dyDescent="0.15">
      <c r="V49" s="4"/>
    </row>
    <row r="50" spans="22:22" ht="10.5" customHeight="1" x14ac:dyDescent="0.15">
      <c r="V50" s="4"/>
    </row>
    <row r="51" spans="22:22" ht="10.5" customHeight="1" x14ac:dyDescent="0.15">
      <c r="V51" s="4"/>
    </row>
    <row r="52" spans="22:22" ht="10.5" customHeight="1" x14ac:dyDescent="0.15">
      <c r="V52" s="4"/>
    </row>
    <row r="53" spans="22:22" ht="10.5" customHeight="1" x14ac:dyDescent="0.15">
      <c r="V53" s="4"/>
    </row>
    <row r="54" spans="22:22" ht="10.5" customHeight="1" x14ac:dyDescent="0.15">
      <c r="V54" s="4"/>
    </row>
    <row r="55" spans="22:22" ht="10.5" customHeight="1" x14ac:dyDescent="0.15"/>
    <row r="56" spans="22:22" ht="10.5" customHeight="1" x14ac:dyDescent="0.15"/>
    <row r="57" spans="22:22" ht="10.5" customHeight="1" x14ac:dyDescent="0.15"/>
    <row r="58" spans="22:22" ht="10.5" customHeight="1" x14ac:dyDescent="0.15"/>
    <row r="59" spans="22:22" ht="10.5" customHeight="1" x14ac:dyDescent="0.15"/>
    <row r="60" spans="22:22" ht="10.5" customHeight="1" x14ac:dyDescent="0.15"/>
    <row r="61" spans="22:22" ht="10.5" customHeight="1" x14ac:dyDescent="0.15"/>
    <row r="62" spans="22:22" ht="10.5" customHeight="1" x14ac:dyDescent="0.15"/>
    <row r="63" spans="22:22" ht="10.5" customHeight="1" x14ac:dyDescent="0.15"/>
    <row r="64" spans="22:22" ht="10.5" customHeight="1" x14ac:dyDescent="0.15"/>
    <row r="65" ht="10.5" customHeight="1" x14ac:dyDescent="0.15"/>
    <row r="66" ht="10.5" customHeight="1" x14ac:dyDescent="0.15"/>
    <row r="67" ht="10.5" customHeight="1" x14ac:dyDescent="0.15"/>
    <row r="68" ht="10.5" customHeight="1" x14ac:dyDescent="0.15"/>
    <row r="69" ht="10.5" customHeight="1" x14ac:dyDescent="0.15"/>
    <row r="70" ht="10.5" customHeight="1" x14ac:dyDescent="0.15"/>
    <row r="71" ht="10.5" customHeight="1" x14ac:dyDescent="0.15"/>
    <row r="72" ht="10.5" customHeight="1" x14ac:dyDescent="0.15"/>
    <row r="73" ht="10.5" customHeight="1" x14ac:dyDescent="0.15"/>
  </sheetData>
  <mergeCells count="106">
    <mergeCell ref="H2:M2"/>
    <mergeCell ref="A37:A40"/>
    <mergeCell ref="B37:C37"/>
    <mergeCell ref="D37:D40"/>
    <mergeCell ref="E37:E40"/>
    <mergeCell ref="K37:K40"/>
    <mergeCell ref="B38:C40"/>
    <mergeCell ref="A3:G3"/>
    <mergeCell ref="A5:B5"/>
    <mergeCell ref="C5:E5"/>
    <mergeCell ref="J11:J12"/>
    <mergeCell ref="A15:A16"/>
    <mergeCell ref="F5:I5"/>
    <mergeCell ref="J5:N5"/>
    <mergeCell ref="L14:L17"/>
    <mergeCell ref="M14:M17"/>
    <mergeCell ref="N14:N17"/>
    <mergeCell ref="H14:H17"/>
    <mergeCell ref="I14:I17"/>
    <mergeCell ref="A10:A13"/>
    <mergeCell ref="B10:C13"/>
    <mergeCell ref="D10:D13"/>
    <mergeCell ref="E10:E13"/>
    <mergeCell ref="F10:G12"/>
    <mergeCell ref="H11:H13"/>
    <mergeCell ref="A31:A32"/>
    <mergeCell ref="A19:A20"/>
    <mergeCell ref="A23:A24"/>
    <mergeCell ref="A27:A28"/>
    <mergeCell ref="H18:H21"/>
    <mergeCell ref="I18:I21"/>
    <mergeCell ref="H22:H25"/>
    <mergeCell ref="H26:H29"/>
    <mergeCell ref="H30:H33"/>
    <mergeCell ref="I22:I25"/>
    <mergeCell ref="I26:I29"/>
    <mergeCell ref="I30:I33"/>
    <mergeCell ref="O5:P5"/>
    <mergeCell ref="F38:G39"/>
    <mergeCell ref="U37:U38"/>
    <mergeCell ref="U39:U40"/>
    <mergeCell ref="S38:S40"/>
    <mergeCell ref="T38:T40"/>
    <mergeCell ref="O37:O40"/>
    <mergeCell ref="P37:P40"/>
    <mergeCell ref="U28:U29"/>
    <mergeCell ref="U30:U31"/>
    <mergeCell ref="U32:U33"/>
    <mergeCell ref="U18:U19"/>
    <mergeCell ref="U20:U21"/>
    <mergeCell ref="U22:U23"/>
    <mergeCell ref="J14:J17"/>
    <mergeCell ref="K14:K17"/>
    <mergeCell ref="U14:U15"/>
    <mergeCell ref="U16:U17"/>
    <mergeCell ref="I11:I13"/>
    <mergeCell ref="M11:N11"/>
    <mergeCell ref="R11:T11"/>
    <mergeCell ref="U11:U13"/>
    <mergeCell ref="K12:K13"/>
    <mergeCell ref="O14:O17"/>
    <mergeCell ref="O43:P43"/>
    <mergeCell ref="O44:P45"/>
    <mergeCell ref="H10:L10"/>
    <mergeCell ref="M10:O10"/>
    <mergeCell ref="R10:U10"/>
    <mergeCell ref="U24:U25"/>
    <mergeCell ref="U26:U27"/>
    <mergeCell ref="L12:L13"/>
    <mergeCell ref="O12:O13"/>
    <mergeCell ref="R12:T12"/>
    <mergeCell ref="M38:M40"/>
    <mergeCell ref="R38:R40"/>
    <mergeCell ref="T34:U34"/>
    <mergeCell ref="Q35:U36"/>
    <mergeCell ref="L37:L40"/>
    <mergeCell ref="M37:N37"/>
    <mergeCell ref="P14:P17"/>
    <mergeCell ref="L18:L21"/>
    <mergeCell ref="L22:L25"/>
    <mergeCell ref="L26:L29"/>
    <mergeCell ref="L30:L33"/>
    <mergeCell ref="M18:M21"/>
    <mergeCell ref="M22:M25"/>
    <mergeCell ref="M26:M29"/>
    <mergeCell ref="M30:M33"/>
    <mergeCell ref="J18:J21"/>
    <mergeCell ref="J22:J25"/>
    <mergeCell ref="J26:J29"/>
    <mergeCell ref="J30:J33"/>
    <mergeCell ref="K18:K21"/>
    <mergeCell ref="K22:K25"/>
    <mergeCell ref="K26:K29"/>
    <mergeCell ref="K30:K33"/>
    <mergeCell ref="P18:P21"/>
    <mergeCell ref="P22:P25"/>
    <mergeCell ref="P26:P29"/>
    <mergeCell ref="P30:P33"/>
    <mergeCell ref="N18:N21"/>
    <mergeCell ref="N22:N25"/>
    <mergeCell ref="N26:N29"/>
    <mergeCell ref="N30:N33"/>
    <mergeCell ref="O18:O21"/>
    <mergeCell ref="O22:O25"/>
    <mergeCell ref="O26:O29"/>
    <mergeCell ref="O30:O33"/>
  </mergeCells>
  <phoneticPr fontId="1"/>
  <dataValidations xWindow="1127" yWindow="537" count="1">
    <dataValidation type="list" allowBlank="1" showInputMessage="1" showErrorMessage="1" sqref="H14:O33" xr:uid="{00000000-0002-0000-0000-000000000000}">
      <formula1>"○,×"</formula1>
    </dataValidation>
  </dataValidations>
  <printOptions horizontalCentered="1"/>
  <pageMargins left="0.39370078740157483" right="0.19685039370078741" top="0.70866141732283472" bottom="0.11811023622047245" header="0.31496062992125984" footer="0.31496062992125984"/>
  <pageSetup paperSize="9" scale="64" orientation="landscape" horizontalDpi="300" verticalDpi="30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登録申込書</vt:lpstr>
      <vt:lpstr>登録申込書!Print_Area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user-01</cp:lastModifiedBy>
  <cp:lastPrinted>2018-03-05T04:32:58Z</cp:lastPrinted>
  <dcterms:created xsi:type="dcterms:W3CDTF">2015-12-02T06:42:48Z</dcterms:created>
  <dcterms:modified xsi:type="dcterms:W3CDTF">2018-03-09T00:44:36Z</dcterms:modified>
</cp:coreProperties>
</file>